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<sst xmlns="http://schemas.openxmlformats.org/spreadsheetml/2006/main" count="48" uniqueCount="46">
  <si>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UNITED PLANTATIONS BERHAD</t>
  </si>
  <si>
    <t>(Incorporated in Malaysia - Registration No. 240-A)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</si>
  <si>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</si>
  <si>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</si>
  <si>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</si>
  <si>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</si>
  <si>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</si>
  <si>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</si>
  <si>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</si>
  <si>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</si>
  <si>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</si>
  <si>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</si>
  <si>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</si>
  <si>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</si>
  <si>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</si>
  <si>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</si>
  <si>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</si>
  <si>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</si>
  <si>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Tax Recoverable</t>
  </si>
  <si>
    <t>Cash</t>
  </si>
  <si>
    <t>Deposits with licensed bank</t>
  </si>
  <si>
    <t>Current Liabilities</t>
  </si>
  <si>
    <t>Short Term Borrowings</t>
  </si>
  <si>
    <t>Trade Creditors</t>
  </si>
  <si>
    <t>Other Creditors</t>
  </si>
  <si>
    <t>Provision for Taxation</t>
  </si>
  <si>
    <t>Dividends</t>
  </si>
  <si>
    <t xml:space="preserve"> Net Current Assets </t>
  </si>
  <si>
    <t>Provision for Deferred Tax</t>
  </si>
  <si>
    <t xml:space="preserve"> Shareholders' Funds</t>
  </si>
  <si>
    <t xml:space="preserve"> Share Capital</t>
  </si>
  <si>
    <t xml:space="preserve"> Reserves</t>
  </si>
  <si>
    <t>Share Premium</t>
  </si>
  <si>
    <t>Revaluation Reserve</t>
  </si>
  <si>
    <t>Capital Reserve</t>
  </si>
  <si>
    <t>Statutory Reserve</t>
  </si>
  <si>
    <t>Retained Profit</t>
  </si>
  <si>
    <t xml:space="preserve"> Minority Interests</t>
  </si>
  <si>
    <t xml:space="preserve"> Long Term Borrowings</t>
  </si>
  <si>
    <t xml:space="preserve"> Other Long Term Liabilities</t>
  </si>
  <si>
    <t xml:space="preserve"> Net tangible assets per share (sen)</t>
  </si>
  <si>
    <t>31/12/2000</t>
  </si>
  <si>
    <t>Translation Reserve</t>
  </si>
  <si>
    <t>CONSOLIDATED BALANCE SHEET</t>
  </si>
  <si>
    <t>The figures for the current quarter have not been audited</t>
  </si>
  <si>
    <t>30/06/2001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</si>
</sst>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9"/>
  <sheetViews>
    <sheetView tabSelected="1" zoomScale="75" zoomScaleNormal="75" workbookViewId="0" topLeftCell="A1">
      <selection activeCell="A31" sqref="A31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37.421875" style="0" customWidth="1"/>
    <col min="4" max="4" width="12.00390625" style="0" customWidth="1"/>
    <col min="5" max="5" width="16.8515625" style="0" customWidth="1"/>
    <col min="6" max="6" width="11.7109375" style="0" customWidth="1"/>
    <col min="7" max="7" width="16.8515625" style="0" customWidth="1"/>
    <col min="9" max="9" width="9.7109375" style="0" bestFit="1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2:167" ht="12.75">
      <c r="B4" s="1" t="s">
        <v>43</v>
      </c>
      <c r="D4" s="12"/>
      <c r="E4" s="3"/>
      <c r="F4" s="12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2"/>
      <c r="B5" s="1" t="s">
        <v>44</v>
      </c>
      <c r="C5" s="2"/>
      <c r="D5" s="13"/>
      <c r="E5" s="14"/>
      <c r="F5" s="14"/>
      <c r="G5" s="1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B6" s="2"/>
      <c r="D6" s="13"/>
      <c r="E6" s="14"/>
      <c r="F6" s="14"/>
      <c r="G6" s="1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2"/>
      <c r="D7" s="3"/>
      <c r="E7" s="3"/>
      <c r="F7" s="16" t="s">
        <v>2</v>
      </c>
      <c r="G7" s="17" t="s">
        <v>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2"/>
      <c r="D8" s="3"/>
      <c r="E8" s="3"/>
      <c r="F8" s="16" t="s">
        <v>3</v>
      </c>
      <c r="G8" s="17" t="s">
        <v>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2"/>
      <c r="D9" s="3"/>
      <c r="E9" s="3"/>
      <c r="F9" s="16" t="s">
        <v>5</v>
      </c>
      <c r="G9" s="17" t="s">
        <v>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2"/>
      <c r="B10" s="2"/>
      <c r="C10" s="2"/>
      <c r="D10" s="3"/>
      <c r="E10" s="3"/>
      <c r="F10" s="16" t="s">
        <v>7</v>
      </c>
      <c r="G10" s="17" t="s">
        <v>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2"/>
      <c r="B11" s="2"/>
      <c r="C11" s="2"/>
      <c r="D11" s="3"/>
      <c r="E11" s="3"/>
      <c r="F11" s="24" t="s">
        <v>45</v>
      </c>
      <c r="G11" s="18" t="s">
        <v>41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/>
      <c r="B12" s="2"/>
      <c r="C12" s="2"/>
      <c r="D12" s="3"/>
      <c r="E12" s="3"/>
      <c r="F12" s="16" t="s">
        <v>9</v>
      </c>
      <c r="G12" s="17" t="s">
        <v>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2"/>
      <c r="B13" s="2"/>
      <c r="C13" s="2"/>
      <c r="D13" s="3"/>
      <c r="E13" s="3"/>
      <c r="F13" s="16"/>
      <c r="G13" s="1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2">
        <v>1</v>
      </c>
      <c r="B14" s="19" t="s">
        <v>10</v>
      </c>
      <c r="C14" s="2"/>
      <c r="D14" s="3"/>
      <c r="E14" s="3"/>
      <c r="F14" s="3">
        <v>366230</v>
      </c>
      <c r="G14" s="3">
        <v>367176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2">
        <v>2</v>
      </c>
      <c r="B15" s="11" t="s">
        <v>11</v>
      </c>
      <c r="C15" s="2"/>
      <c r="D15" s="3"/>
      <c r="E15" s="3"/>
      <c r="F15" s="3">
        <v>17306</v>
      </c>
      <c r="G15" s="3">
        <v>15791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2">
        <v>3</v>
      </c>
      <c r="B16" s="2" t="s">
        <v>12</v>
      </c>
      <c r="C16" s="2"/>
      <c r="D16" s="3"/>
      <c r="E16" s="3"/>
      <c r="F16" s="3">
        <f>13644</f>
        <v>13644</v>
      </c>
      <c r="G16" s="3">
        <f>13644</f>
        <v>13644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2">
        <v>4</v>
      </c>
      <c r="B17" s="2" t="s">
        <v>13</v>
      </c>
      <c r="C17" s="2"/>
      <c r="D17" s="3"/>
      <c r="E17" s="3"/>
      <c r="F17" s="3">
        <v>0</v>
      </c>
      <c r="G17" s="3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2"/>
      <c r="B18" s="2"/>
      <c r="C18" s="2"/>
      <c r="D18" s="3"/>
      <c r="E18" s="3"/>
      <c r="F18" s="3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>
        <v>5</v>
      </c>
      <c r="B19" s="2" t="s">
        <v>14</v>
      </c>
      <c r="C19" s="2"/>
      <c r="D19" s="3"/>
      <c r="E19" s="3"/>
      <c r="F19" s="3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/>
      <c r="C20" s="20" t="s">
        <v>15</v>
      </c>
      <c r="D20" s="3"/>
      <c r="E20" s="3"/>
      <c r="F20" s="3">
        <v>50782</v>
      </c>
      <c r="G20" s="3">
        <v>55884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2"/>
      <c r="B21" s="2"/>
      <c r="C21" s="20" t="s">
        <v>16</v>
      </c>
      <c r="D21" s="3"/>
      <c r="E21" s="3"/>
      <c r="F21" s="3">
        <v>23579</v>
      </c>
      <c r="G21" s="3">
        <v>35854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/>
      <c r="C22" s="20" t="s">
        <v>17</v>
      </c>
      <c r="D22" s="3"/>
      <c r="E22" s="3"/>
      <c r="F22" s="3">
        <v>3791</v>
      </c>
      <c r="G22" s="3">
        <v>1985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/>
      <c r="C23" s="20" t="s">
        <v>18</v>
      </c>
      <c r="D23" s="3"/>
      <c r="E23" s="3"/>
      <c r="F23" s="3">
        <f>4990-144</f>
        <v>4846</v>
      </c>
      <c r="G23" s="3">
        <v>1020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/>
      <c r="C24" s="20" t="s">
        <v>19</v>
      </c>
      <c r="D24" s="3"/>
      <c r="E24" s="3"/>
      <c r="F24" s="3">
        <v>850</v>
      </c>
      <c r="G24" s="3">
        <v>2190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/>
      <c r="C25" s="20" t="s">
        <v>20</v>
      </c>
      <c r="D25" s="3"/>
      <c r="E25" s="3"/>
      <c r="F25" s="3">
        <v>125775</v>
      </c>
      <c r="G25" s="3">
        <v>134773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/>
      <c r="C26" s="2"/>
      <c r="D26" s="3"/>
      <c r="E26" s="3"/>
      <c r="F26" s="9">
        <f>SUM(F20:F25)</f>
        <v>209623</v>
      </c>
      <c r="G26" s="9">
        <f>SUM(G20:G25)</f>
        <v>231706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>
        <v>6</v>
      </c>
      <c r="B27" s="2" t="s">
        <v>21</v>
      </c>
      <c r="C27" s="2"/>
      <c r="D27" s="3"/>
      <c r="E27" s="3"/>
      <c r="F27" s="3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2.75">
      <c r="A28" s="2"/>
      <c r="B28" s="2"/>
      <c r="C28" s="21" t="s">
        <v>22</v>
      </c>
      <c r="D28" s="3"/>
      <c r="E28" s="3"/>
      <c r="F28" s="3">
        <v>1104</v>
      </c>
      <c r="G28" s="3">
        <v>7475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/>
      <c r="C29" s="20" t="s">
        <v>23</v>
      </c>
      <c r="D29" s="3"/>
      <c r="E29" s="3"/>
      <c r="F29" s="3">
        <v>4667</v>
      </c>
      <c r="G29" s="3">
        <v>4717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2"/>
      <c r="B30" s="2"/>
      <c r="C30" s="21" t="s">
        <v>24</v>
      </c>
      <c r="D30" s="3"/>
      <c r="E30" s="3"/>
      <c r="F30" s="3">
        <v>16490</v>
      </c>
      <c r="G30" s="3">
        <v>19861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/>
      <c r="B31" s="2"/>
      <c r="C31" s="20" t="s">
        <v>25</v>
      </c>
      <c r="D31" s="3"/>
      <c r="E31" s="3"/>
      <c r="F31" s="3">
        <v>0</v>
      </c>
      <c r="G31" s="3"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/>
      <c r="C32" s="20" t="s">
        <v>26</v>
      </c>
      <c r="D32" s="3"/>
      <c r="E32" s="3"/>
      <c r="F32" s="3">
        <v>15215</v>
      </c>
      <c r="G32" s="3">
        <v>30302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/>
      <c r="C33" s="20"/>
      <c r="D33" s="3"/>
      <c r="E33" s="3"/>
      <c r="F33" s="3"/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/>
      <c r="C34" s="2"/>
      <c r="D34" s="3"/>
      <c r="E34" s="3"/>
      <c r="F34" s="9">
        <f>SUM(F28:F33)</f>
        <v>37476</v>
      </c>
      <c r="G34" s="9">
        <f>SUM(G28:G33)</f>
        <v>62355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/>
      <c r="C35" s="2"/>
      <c r="D35" s="3"/>
      <c r="E35" s="3"/>
      <c r="F35" s="22"/>
      <c r="G35" s="2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>
        <v>7</v>
      </c>
      <c r="B36" s="11" t="s">
        <v>27</v>
      </c>
      <c r="C36" s="2"/>
      <c r="D36" s="3"/>
      <c r="E36" s="3"/>
      <c r="F36" s="3">
        <f>F26-F34</f>
        <v>172147</v>
      </c>
      <c r="G36" s="3">
        <f>G26-G34</f>
        <v>169351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11"/>
      <c r="C37" s="2"/>
      <c r="D37" s="3"/>
      <c r="E37" s="3"/>
      <c r="F37" s="22"/>
      <c r="G37" s="2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12.75">
      <c r="A38" s="2">
        <v>8</v>
      </c>
      <c r="B38" s="19" t="s">
        <v>28</v>
      </c>
      <c r="C38" s="2"/>
      <c r="D38" s="3"/>
      <c r="E38" s="3"/>
      <c r="F38" s="22">
        <v>-25450</v>
      </c>
      <c r="G38" s="22">
        <v>-24800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1:167" ht="12.75">
      <c r="A39" s="2"/>
      <c r="B39" s="19"/>
      <c r="C39" s="2"/>
      <c r="D39" s="3"/>
      <c r="E39" s="3"/>
      <c r="F39" s="9">
        <f>F14+F15+F16+F36+F38</f>
        <v>543877</v>
      </c>
      <c r="G39" s="9">
        <f>G14+G15+G16+G36+G38</f>
        <v>541162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2"/>
      <c r="B40" s="2"/>
      <c r="C40" s="2"/>
      <c r="D40" s="3"/>
      <c r="E40" s="3"/>
      <c r="F40" s="3"/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>
        <v>9</v>
      </c>
      <c r="B41" s="11" t="s">
        <v>29</v>
      </c>
      <c r="C41" s="2"/>
      <c r="D41" s="3"/>
      <c r="E41" s="3"/>
      <c r="F41" s="3"/>
      <c r="G41" s="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11" t="s">
        <v>30</v>
      </c>
      <c r="C42" s="2"/>
      <c r="D42" s="3"/>
      <c r="E42" s="3"/>
      <c r="F42" s="3">
        <v>151510</v>
      </c>
      <c r="G42" s="3">
        <v>151510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2.75">
      <c r="A43" s="2"/>
      <c r="B43" s="11" t="s">
        <v>31</v>
      </c>
      <c r="C43" s="2"/>
      <c r="D43" s="3"/>
      <c r="E43" s="3"/>
      <c r="F43" s="3"/>
      <c r="G43" s="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>
      <c r="A44" s="2"/>
      <c r="B44" s="11"/>
      <c r="C44" s="20" t="s">
        <v>32</v>
      </c>
      <c r="D44" s="3"/>
      <c r="E44" s="3"/>
      <c r="F44" s="3">
        <v>22242</v>
      </c>
      <c r="G44" s="3">
        <v>22242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ht="12.75">
      <c r="A45" s="2"/>
      <c r="B45" s="2"/>
      <c r="C45" s="23" t="s">
        <v>33</v>
      </c>
      <c r="D45" s="3"/>
      <c r="E45" s="3"/>
      <c r="F45" s="3">
        <v>27902</v>
      </c>
      <c r="G45" s="3">
        <v>27902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4"/>
      <c r="FG45" s="4"/>
      <c r="FH45" s="4"/>
      <c r="FI45" s="4"/>
      <c r="FJ45" s="4"/>
      <c r="FK45" s="4"/>
    </row>
    <row r="46" spans="1:167" ht="12.75">
      <c r="A46" s="2"/>
      <c r="B46" s="2"/>
      <c r="C46" s="20" t="s">
        <v>34</v>
      </c>
      <c r="D46" s="3"/>
      <c r="E46" s="3"/>
      <c r="F46" s="3">
        <v>53</v>
      </c>
      <c r="G46" s="3">
        <v>53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4"/>
      <c r="FG46" s="4"/>
      <c r="FH46" s="4"/>
      <c r="FI46" s="4"/>
      <c r="FJ46" s="4"/>
      <c r="FK46" s="4"/>
    </row>
    <row r="47" spans="1:167" ht="12.75">
      <c r="A47" s="2"/>
      <c r="B47" s="2"/>
      <c r="C47" s="20" t="s">
        <v>35</v>
      </c>
      <c r="D47" s="3"/>
      <c r="E47" s="3"/>
      <c r="F47" s="3">
        <v>0</v>
      </c>
      <c r="G47" s="3"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4"/>
      <c r="FG47" s="4"/>
      <c r="FH47" s="4"/>
      <c r="FI47" s="4"/>
      <c r="FJ47" s="4"/>
      <c r="FK47" s="4"/>
    </row>
    <row r="48" spans="1:167" ht="12.75">
      <c r="A48" s="2"/>
      <c r="B48" s="2"/>
      <c r="C48" s="20" t="s">
        <v>36</v>
      </c>
      <c r="D48" s="3"/>
      <c r="E48" s="3"/>
      <c r="F48" s="3">
        <v>341312</v>
      </c>
      <c r="G48" s="3">
        <v>338070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4"/>
      <c r="FG48" s="4"/>
      <c r="FH48" s="4"/>
      <c r="FI48" s="4"/>
      <c r="FJ48" s="4"/>
      <c r="FK48" s="4"/>
    </row>
    <row r="49" spans="1:167" ht="12.75">
      <c r="A49" s="2"/>
      <c r="B49" s="2"/>
      <c r="C49" s="20" t="s">
        <v>42</v>
      </c>
      <c r="D49" s="3"/>
      <c r="E49" s="3"/>
      <c r="F49" s="3">
        <v>-667</v>
      </c>
      <c r="G49" s="3">
        <v>-196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4"/>
      <c r="FG49" s="4"/>
      <c r="FH49" s="4"/>
      <c r="FI49" s="4"/>
      <c r="FJ49" s="4"/>
      <c r="FK49" s="4"/>
    </row>
    <row r="50" spans="1:167" ht="12.75">
      <c r="A50" s="2"/>
      <c r="B50" s="2"/>
      <c r="C50" s="2"/>
      <c r="D50" s="3"/>
      <c r="E50" s="3"/>
      <c r="F50" s="3"/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4"/>
      <c r="FG50" s="4"/>
      <c r="FH50" s="4"/>
      <c r="FI50" s="4"/>
      <c r="FJ50" s="4"/>
      <c r="FK50" s="4"/>
    </row>
    <row r="51" spans="1:167" ht="12.75">
      <c r="A51" s="2">
        <v>10</v>
      </c>
      <c r="B51" s="11" t="s">
        <v>37</v>
      </c>
      <c r="C51" s="2"/>
      <c r="D51" s="3"/>
      <c r="E51" s="3"/>
      <c r="F51" s="3">
        <v>0</v>
      </c>
      <c r="G51" s="3"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4"/>
      <c r="FG51" s="4"/>
      <c r="FH51" s="4"/>
      <c r="FI51" s="4"/>
      <c r="FJ51" s="4"/>
      <c r="FK51" s="4"/>
    </row>
    <row r="52" spans="1:167" ht="12.75">
      <c r="A52" s="2">
        <v>11</v>
      </c>
      <c r="B52" s="11" t="s">
        <v>38</v>
      </c>
      <c r="C52" s="2"/>
      <c r="D52" s="3"/>
      <c r="E52" s="3"/>
      <c r="F52" s="3">
        <v>0</v>
      </c>
      <c r="G52" s="3"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2.75">
      <c r="A53" s="2">
        <v>12</v>
      </c>
      <c r="B53" s="11" t="s">
        <v>39</v>
      </c>
      <c r="C53" s="2"/>
      <c r="D53" s="3"/>
      <c r="E53" s="3"/>
      <c r="F53" s="3">
        <v>1525</v>
      </c>
      <c r="G53" s="3">
        <v>1581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2"/>
      <c r="B54" s="11"/>
      <c r="C54" s="2"/>
      <c r="D54" s="3"/>
      <c r="E54" s="3"/>
      <c r="F54" s="9">
        <f>SUM(F42:F53)</f>
        <v>543877</v>
      </c>
      <c r="G54" s="9">
        <f>SUM(G42:G53)</f>
        <v>541162</v>
      </c>
      <c r="H54" s="5"/>
      <c r="I54" s="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2"/>
      <c r="B55" s="2"/>
      <c r="C55" s="2"/>
      <c r="D55" s="3"/>
      <c r="E55" s="3"/>
      <c r="F55" s="3"/>
      <c r="G55" s="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>
        <v>13</v>
      </c>
      <c r="B56" s="11" t="s">
        <v>40</v>
      </c>
      <c r="C56" s="2"/>
      <c r="D56" s="3"/>
      <c r="E56" s="3"/>
      <c r="F56" s="3">
        <f>SUM(F42:F49)/F42*100</f>
        <v>357.964490792687</v>
      </c>
      <c r="G56" s="3">
        <v>356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2"/>
      <c r="B57" s="2"/>
      <c r="C57" s="2"/>
      <c r="D57" s="3"/>
      <c r="E57" s="3"/>
      <c r="F57" s="3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2"/>
      <c r="B58" s="2"/>
      <c r="C58" s="2"/>
      <c r="D58" s="3"/>
      <c r="E58" s="3"/>
      <c r="F58" s="12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2"/>
      <c r="D59" s="3"/>
      <c r="E59" s="3"/>
      <c r="F59" s="3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2"/>
      <c r="D60" s="3"/>
      <c r="E60" s="3"/>
      <c r="F60" s="3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2"/>
      <c r="D61" s="3"/>
      <c r="E61" s="3"/>
      <c r="F61" s="3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2"/>
      <c r="D62" s="3"/>
      <c r="E62" s="3"/>
      <c r="F62" s="3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2"/>
      <c r="D63" s="3"/>
      <c r="E63" s="3"/>
      <c r="F63" s="3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2"/>
      <c r="D64" s="3"/>
      <c r="E64" s="3"/>
      <c r="F64" s="3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2"/>
      <c r="D65" s="3"/>
      <c r="E65" s="3"/>
      <c r="F65" s="3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2"/>
      <c r="D66" s="3"/>
      <c r="E66" s="3"/>
      <c r="F66" s="3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2"/>
      <c r="D67" s="3"/>
      <c r="E67" s="3"/>
      <c r="F67" s="3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2"/>
      <c r="D68" s="3"/>
      <c r="E68" s="3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2"/>
      <c r="D69" s="3"/>
      <c r="E69" s="3"/>
      <c r="F69" s="3"/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2"/>
      <c r="D70" s="3"/>
      <c r="E70" s="3"/>
      <c r="F70" s="3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2"/>
      <c r="D71" s="3"/>
      <c r="E71" s="3"/>
      <c r="F71" s="3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2"/>
      <c r="D72" s="3"/>
      <c r="E72" s="3"/>
      <c r="F72" s="3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2"/>
      <c r="D73" s="3"/>
      <c r="E73" s="3"/>
      <c r="F73" s="3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2"/>
      <c r="D74" s="3"/>
      <c r="E74" s="3"/>
      <c r="F74" s="3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2"/>
      <c r="D75" s="3"/>
      <c r="E75" s="3"/>
      <c r="F75" s="3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2"/>
      <c r="D76" s="3"/>
      <c r="E76" s="3"/>
      <c r="F76" s="3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2"/>
      <c r="D77" s="3"/>
      <c r="E77" s="3"/>
      <c r="F77" s="3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2"/>
      <c r="C78" s="2"/>
      <c r="D78" s="3"/>
      <c r="E78" s="3"/>
      <c r="F78" s="3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2.75">
      <c r="A79" s="2"/>
      <c r="B79" s="2"/>
      <c r="C79" s="2"/>
      <c r="D79" s="3"/>
      <c r="E79" s="3"/>
      <c r="F79" s="3"/>
      <c r="G79" s="1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1:167" ht="12.75">
      <c r="A80" s="2"/>
      <c r="B80" s="2"/>
      <c r="D80" s="3"/>
      <c r="E80" s="3"/>
      <c r="F80" s="3"/>
      <c r="G80" s="1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4:167" ht="12.75">
      <c r="D81" s="6"/>
      <c r="E81" s="6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4:167" ht="12.75">
      <c r="D82" s="6"/>
      <c r="E82" s="6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4:167" ht="12.75">
      <c r="D83" s="6"/>
      <c r="E83" s="6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4:167" ht="12.75">
      <c r="D84" s="6"/>
      <c r="E84" s="6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4:167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4:167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4:167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4:167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4:167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4:167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4:167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4:167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4:167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4:167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4:167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4:167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4:167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4:167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4:167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4:167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4:167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4:167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4:167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4:167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4:167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4:167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4:167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4:167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4:167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4:167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4:167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4:167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4:167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4:167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4:167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4:167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4:167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4:167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4:167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4:167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4:167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4:167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4:167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4:167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4:167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4:167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4:167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4:167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4:167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4:167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4:167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4:167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4:167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4:167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4:167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4:167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4:167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4:167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4:167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4:167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4:167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4:167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4:167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4:167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4:167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4:167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4:167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4:167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4:167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4:167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4:167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4:167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4:167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4:167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4:167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4:167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4:167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4:167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4:167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4:167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4:167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4:167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4:167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4:167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4:167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4:167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4:167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4:167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4:167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4:167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4:167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4:167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4:167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4:167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4:167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4:167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4:167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4:167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4:167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4:167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4:167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4:167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4:167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4:167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4:167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4:167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4:167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4:167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4:167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4:167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4:167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4:167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4:167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4:167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4:167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4:167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4:167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4:167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4:167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4:167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4:167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4:167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4:167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4:167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4:167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4:167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4:167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4:167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4:167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4:167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4:167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4:167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4:167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4:167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4:167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4:167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4:167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4:167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4:167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4:167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4:167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4:167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4:167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4:167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4:167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4:167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4:167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4:167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4:167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4:167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4:167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4:167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4:167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4:167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4:167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4:167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4:167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4:167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4:167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4:167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4:167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4:167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4:167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4:167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4:167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4:167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4:167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4:167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4:167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4:167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4:167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4:167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4:167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4:167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4:167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4:167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4:167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4:167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4:167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4:167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4:167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4:167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4:167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4:167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4:167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4:167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4:167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4:167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4:167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4:167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4:167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4:167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4:167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4:167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4:167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4:167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4:167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4:167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4:167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4:167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4:167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4:167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4:167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4:167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4:167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4:167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4:167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4:167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4:167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4:167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4:167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4:167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4:167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4:167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4:167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4:167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4:167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4:167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4:167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4:167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4:167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4:167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4:167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4:167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4:167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4:167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4:167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4:167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4:167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4:167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4:167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4:167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4:167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4:167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4:167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4:167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4:167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4:167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4:167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4:167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4:167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4:167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4:167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4:167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4:167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4:167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4:167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4:167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4:167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4:167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4:167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4:167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4:167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4:167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4:167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4:167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4:167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4:167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4:167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4:167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4:167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4:167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4:167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4:167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4:167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4:167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4:167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4:167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4:167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4:167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4:167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4:167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4:167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4:167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4:167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4:167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4:167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4:167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4:167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4:167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4:167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4:167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4:167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4:167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4:167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4:167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4:167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4:167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4:167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4:167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4:167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4:167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4:167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4:167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4:167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4:167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4:167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4:167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4:167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4:167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4:167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4:167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4:167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4:167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4:167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4:167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4:167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4:167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4:167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4:167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4:167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4:167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4:167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4:167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4:167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4:167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4:167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4:167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4:167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4:167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4:167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4:167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4:167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4:167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4:167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4:167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4:167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4:167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4:167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4:167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4:167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4:167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4:167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4:167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4:167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4:167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4:167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4:167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4:167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4:167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4:167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4:167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4:167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4:167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4:167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4:167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4:167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4:167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4:167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4:167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4:167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4:167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4:167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4:167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4:167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4:167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4:167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4:167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4:167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4:167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4:167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4:167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4:167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4:167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4:167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4:167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4:167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4:167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4:167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4:167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4:167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4:167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4:167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4:167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4:167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4:167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4:167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4:167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4:167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4:167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4:167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4:167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4:167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4:167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4:167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4:167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4:167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4:167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4:167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4:167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4:167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4:167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4:167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4:167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4:167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4:167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4:167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4:167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4:167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4:167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4:167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4:167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4:167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4:167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4:167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4:167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4:167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4:167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4:167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4:167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4:167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4:167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4:167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4:167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4:167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4:167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4:167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4:167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4:167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4:167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4:167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4:167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4:167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4:167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4:167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4:167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4:167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4:167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4:167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4:167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4:167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4:167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4:167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4:167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4:167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4:167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4:167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4:167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4:167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4:167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4:167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4:167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4:167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4:167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4:167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4:167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4:167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4:167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4:167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4:167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4:167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4:167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4:167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4:167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4:167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4:167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4:167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4:167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4:167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4:167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4:167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4:167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4:167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4:167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4:167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4:167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4:167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4:167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4:167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4:167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4:167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4:167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4:167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4:167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4:167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4:167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4:167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4:167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4:167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4:167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4:167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4:167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4:167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4:167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4:167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4:167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4:167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4:167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4:167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4:167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4:167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4:167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4:167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4:167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4:167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4:167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4:167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4:167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4:167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4:167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4:167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4:167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4:167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4:167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4:167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4:167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4:167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4:167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4:167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4:167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4:167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4:167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4:167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4:167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4:167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4:167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4:167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4:167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4:167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4:167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4:167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4:167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4:167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4:167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4:167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4:167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4:167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4:167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4:167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4:167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4:167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4:167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4:167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4:167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4:167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4:167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4:167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4:167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4:167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4:167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4:167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4:167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4:167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4:167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4:167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4:167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4:167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4:167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4:167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4:167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4:167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4:167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4:167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4:167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4:167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4:167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4:167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4:167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4:167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4:167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4:167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4:167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4:167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4:167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4:167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4:167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4:167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4:167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4:167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4:167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4:167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4:167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4:167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4:167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4:167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4:167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4:167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4:167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4:167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4:167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4:167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4:167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4:167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4:167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4:167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4:167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4:167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4:167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4:167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4:167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4:167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4:167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4:167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4:167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4:167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4:167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4:167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4:167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4:167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4:167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4:167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4:167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4:167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4:167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4:167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4:167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4:167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4:167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4:167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4:167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4:167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4:167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4"/>
      <c r="FG692" s="4"/>
      <c r="FH692" s="4"/>
      <c r="FI692" s="4"/>
      <c r="FJ692" s="4"/>
      <c r="FK692" s="4"/>
    </row>
    <row r="693" spans="4:167" ht="12.75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4:167" ht="12.75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4:167" ht="12.75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4:167" ht="12.75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4:167" ht="12.75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4:167" ht="12.75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4:167" ht="12.75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4:167" ht="12.75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4:167" ht="12.75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4:167" ht="12.75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4:167" ht="12.75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4:167" ht="12.75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4:167" ht="12.75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4:167" ht="12.75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4:167" ht="12.75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4:167" ht="12.75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4:167" ht="12.75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4:167" ht="12.75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4:167" ht="12.75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4:167" ht="12.75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4:167" ht="12.75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4:167" ht="12.75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4:167" ht="12.75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4:167" ht="12.75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4:167" ht="12.75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4:167" ht="12.75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  <row r="719" spans="4:167" ht="12.75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</row>
  </sheetData>
  <printOptions/>
  <pageMargins left="0.58" right="0.44" top="0.71" bottom="1" header="0.2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2001-08-16T01:37:07Z</cp:lastPrinted>
  <dcterms:created xsi:type="dcterms:W3CDTF">1999-11-18T01:23:45Z</dcterms:created>
  <dcterms:modified xsi:type="dcterms:W3CDTF">2001-08-15T02:32:23Z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